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798"/>
  </bookViews>
  <sheets>
    <sheet name="8.2.1" sheetId="37" r:id="rId1"/>
  </sheets>
  <externalReferences>
    <externalReference r:id="rId2"/>
    <externalReference r:id="rId3"/>
  </externalReferences>
  <definedNames>
    <definedName name="_xlnm._FilterDatabase" localSheetId="0" hidden="1">'8.2.1'!$V$1:$V$792</definedName>
  </definedNames>
  <calcPr calcId="144525"/>
</workbook>
</file>

<file path=xl/calcChain.xml><?xml version="1.0" encoding="utf-8"?>
<calcChain xmlns="http://schemas.openxmlformats.org/spreadsheetml/2006/main">
  <c r="M26" i="37" l="1"/>
  <c r="M25" i="37"/>
  <c r="M24" i="37"/>
  <c r="M23" i="37"/>
  <c r="M21" i="37"/>
  <c r="M20" i="37"/>
  <c r="M19" i="37"/>
  <c r="M17" i="37"/>
  <c r="M16" i="37"/>
  <c r="M15" i="37"/>
  <c r="M14" i="37"/>
  <c r="M12" i="37"/>
  <c r="M11" i="37"/>
  <c r="M10" i="37"/>
  <c r="M9" i="37"/>
  <c r="M8" i="37"/>
  <c r="M7" i="37"/>
  <c r="K26" i="37"/>
  <c r="K25" i="37"/>
  <c r="J25" i="37"/>
  <c r="K24" i="37"/>
  <c r="J24" i="37"/>
  <c r="K23" i="37"/>
  <c r="J23" i="37"/>
  <c r="K21" i="37"/>
  <c r="K20" i="37"/>
  <c r="J20" i="37"/>
  <c r="K19" i="37"/>
  <c r="J19" i="37"/>
  <c r="J18" i="37"/>
  <c r="K17" i="37"/>
  <c r="J17" i="37"/>
  <c r="K16" i="37"/>
  <c r="J16" i="37"/>
  <c r="K15" i="37"/>
  <c r="J15" i="37"/>
  <c r="K14" i="37"/>
  <c r="J14" i="37"/>
  <c r="K12" i="37"/>
  <c r="J12" i="37"/>
  <c r="K11" i="37"/>
  <c r="J11" i="37"/>
  <c r="K10" i="37"/>
  <c r="J10" i="37"/>
  <c r="K9" i="37"/>
  <c r="J9" i="37"/>
  <c r="K8" i="37"/>
  <c r="J8" i="37"/>
  <c r="K7" i="37"/>
  <c r="J7" i="37"/>
</calcChain>
</file>

<file path=xl/sharedStrings.xml><?xml version="1.0" encoding="utf-8"?>
<sst xmlns="http://schemas.openxmlformats.org/spreadsheetml/2006/main" count="77" uniqueCount="39">
  <si>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</si>
  <si>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</si>
  <si>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</si>
  <si>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</si>
  <si>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</si>
  <si>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ИФО ВДС и изменение численности занятых по видам экономической деятельности и по регионам</t>
  </si>
  <si>
    <t>Источник данных</t>
  </si>
  <si>
    <t>...</t>
  </si>
  <si>
    <t>Акмолинская</t>
  </si>
  <si>
    <t xml:space="preserve">Актюбинская </t>
  </si>
  <si>
    <t xml:space="preserve">Алматинская </t>
  </si>
  <si>
    <t xml:space="preserve">Атырауская </t>
  </si>
  <si>
    <t>Западно-Казахстанская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</si>
  <si>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</si>
  <si>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</si>
  <si>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</si>
  <si>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</si>
  <si>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</si>
  <si>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Южно-Казахстанская </t>
  </si>
  <si>
    <t xml:space="preserve">Павлодарская </t>
  </si>
  <si>
    <t>Северо-Казахстанская</t>
  </si>
  <si>
    <t xml:space="preserve">Восточно-Казахстанская </t>
  </si>
  <si>
    <t>г. Алматы</t>
  </si>
  <si>
    <t>Регионы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</si>
  <si>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</si>
  <si>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…</t>
  </si>
  <si>
    <t>Туркестанская</t>
  </si>
  <si>
    <t>г.Шымкент</t>
  </si>
  <si>
    <t>в процентах к 
предыдущему году</t>
  </si>
  <si>
    <r>
      <t>8.2.1 Ежегодны</t>
    </r>
    <r>
      <rPr>
        <sz val="8"/>
        <color indexed="8"/>
        <rFont val="Calibri"/>
        <family val="2"/>
      </rPr>
      <t>й</t>
    </r>
    <r>
      <rPr>
        <sz val="8"/>
        <color indexed="8"/>
        <rFont val="Calibri"/>
        <family val="2"/>
        <charset val="204"/>
      </rPr>
      <t xml:space="preserve"> темп роста реального ВВП на каждого занятого</t>
    </r>
  </si>
  <si>
    <t>Бюро национальной статистики Агентства по стратегическому планированию и реформам РК</t>
  </si>
  <si>
    <t>Абай</t>
  </si>
  <si>
    <t>Жетісу</t>
  </si>
  <si>
    <t>Ұлытау</t>
  </si>
  <si>
    <r>
      <t>Министерство национальной экономики РК, Министерство энергетики РК, Министерство сельского хозяйства РК, МПС</t>
    </r>
    <r>
      <rPr>
        <sz val="8"/>
        <rFont val="Calibri"/>
        <family val="2"/>
        <charset val="204"/>
      </rPr>
      <t>, МТ, Министерство цифрового развития, инноваций и аэрокосмической промышленности РК</t>
    </r>
    <r>
      <rPr>
        <sz val="8"/>
        <rFont val="Calibri"/>
        <family val="2"/>
        <charset val="204"/>
      </rPr>
      <t>, Министерство nehbpvf и спорта РК, Министерство культуры и информации РК, Местные исполнительные органы</t>
    </r>
  </si>
  <si>
    <t>г. Астана</t>
  </si>
  <si>
    <r>
      <t xml:space="preserve">2023 </t>
    </r>
    <r>
      <rPr>
        <b/>
        <vertAlign val="superscript"/>
        <sz val="8"/>
        <color indexed="9"/>
        <rFont val="Calibri"/>
        <family val="2"/>
        <charset val="204"/>
      </rPr>
      <t>1)</t>
    </r>
  </si>
  <si>
    <r>
      <rPr>
        <vertAlign val="superscript"/>
        <sz val="10"/>
        <rFont val="Arial"/>
        <family val="2"/>
        <charset val="204"/>
      </rPr>
      <t>1)</t>
    </r>
    <r>
      <rPr>
        <sz val="10"/>
        <rFont val="Arial"/>
        <family val="2"/>
      </rPr>
      <t xml:space="preserve"> 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 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</si>
  <si>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</rPr>
      <t xml:space="preserve">  уточненные данные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</si>
</sst>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0.0"/>
  </numFmts>
  <fonts count="21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vertAlign val="superscript"/>
      <sz val="8"/>
      <color indexed="9"/>
      <name val="Calibri"/>
      <family val="2"/>
      <charset val="204"/>
    </font>
    <font>
      <vertAlign val="superscript"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3" fillId="0" borderId="0"/>
    <xf numFmtId="0" fontId="4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5" fillId="0" borderId="0"/>
    <xf numFmtId="0" fontId="3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15" fillId="0" borderId="0" xfId="0" applyFont="1"/>
    <xf numFmtId="0" fontId="16" fillId="0" borderId="1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6" fillId="0" borderId="1" xfId="0" applyFont="1" applyFill="1" applyBorder="1" applyAlignment="1">
      <alignment wrapText="1"/>
    </xf>
    <xf numFmtId="175" fontId="16" fillId="0" borderId="1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horizontal="left"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/>
    <xf numFmtId="0" fontId="19" fillId="2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vertical="top" wrapText="1"/>
    </xf>
    <xf numFmtId="0" fontId="16" fillId="0" borderId="6" xfId="0" applyFont="1" applyFill="1" applyBorder="1" applyAlignment="1">
      <alignment horizontal="left" vertical="top" wrapText="1"/>
    </xf>
    <xf numFmtId="175" fontId="16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175" fontId="16" fillId="0" borderId="7" xfId="0" applyNumberFormat="1" applyFont="1" applyFill="1" applyBorder="1" applyAlignment="1">
      <alignment horizontal="right"/>
    </xf>
    <xf numFmtId="0" fontId="18" fillId="2" borderId="2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top" wrapText="1"/>
    </xf>
    <xf numFmtId="0" fontId="19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8" fillId="2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99DD~1.ABR/AppData/Local/Temp/&#1086;&#1090;&#1074;&#1077;&#1090;&#1099;%20&#1043;&#1054;%20&#1087;&#1086;%20&#1062;&#1059;&#1056;/&#1059;&#1053;&#1057;/file:/C:/Users/ERI/Downloads/&#1042;&#1056;&#1055;%201%20&#1087;&#1086;&#1083;&#1091;&#1075;&#1086;&#1076;&#1080;&#1077;%202019/&#1055;&#1058;/&#1055;&#1088;&#1086;&#1080;&#1079;&#1074;&#1086;&#1076;&#1080;&#1090;&#1077;&#1083;&#1100;&#1085;&#1086;&#1089;&#1090;&#1100;%20&#1090;&#1088;&#1091;&#1076;&#1072;%20&#1088;&#1077;&#1075;&#1080;&#1086;&#1085;&#1099;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598F~1.SUL/AppData/Local/Temp/&#1055;&#1088;&#1086;&#1080;&#1079;&#1074;&#1086;&#1076;&#1080;&#1090;&#1077;&#1083;&#1100;&#1085;&#1086;&#1089;&#1090;&#1100;%20&#1090;&#1088;&#1091;&#1076;&#1072;%20&#1088;&#1077;&#1075;&#1080;&#1086;&#1085;&#1099;%20&#1088;&#1091;&#1089;%20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Т"/>
      <sheetName val="ИПТ"/>
    </sheetNames>
    <sheetDataSet>
      <sheetData sheetId="0" refreshError="1"/>
      <sheetData sheetId="1" refreshError="1">
        <row r="188">
          <cell r="E188">
            <v>105.9</v>
          </cell>
          <cell r="I188">
            <v>106.3</v>
          </cell>
          <cell r="M188">
            <v>103.7</v>
          </cell>
          <cell r="Q188">
            <v>116.4</v>
          </cell>
          <cell r="U188">
            <v>103.4</v>
          </cell>
          <cell r="Y188">
            <v>104.7</v>
          </cell>
          <cell r="AC188">
            <v>107.9</v>
          </cell>
          <cell r="AG188">
            <v>107.7</v>
          </cell>
          <cell r="AK188">
            <v>96.7</v>
          </cell>
          <cell r="AO188">
            <v>101</v>
          </cell>
          <cell r="AS188">
            <v>105.9</v>
          </cell>
          <cell r="AW188">
            <v>107.5</v>
          </cell>
          <cell r="BA188">
            <v>107.9</v>
          </cell>
          <cell r="BE188">
            <v>101.9</v>
          </cell>
          <cell r="BI188">
            <v>97.4</v>
          </cell>
          <cell r="BM188">
            <v>102.1</v>
          </cell>
        </row>
        <row r="214">
          <cell r="E214">
            <v>103</v>
          </cell>
          <cell r="I214">
            <v>104.1</v>
          </cell>
          <cell r="M214">
            <v>103.5</v>
          </cell>
          <cell r="Q214">
            <v>108.6</v>
          </cell>
          <cell r="U214">
            <v>97.9</v>
          </cell>
          <cell r="Y214">
            <v>102.5</v>
          </cell>
          <cell r="AC214">
            <v>103</v>
          </cell>
          <cell r="AG214">
            <v>109.8</v>
          </cell>
          <cell r="AK214">
            <v>99.2</v>
          </cell>
          <cell r="AO214">
            <v>92.3</v>
          </cell>
          <cell r="AW214">
            <v>105.6</v>
          </cell>
          <cell r="BA214">
            <v>102.2</v>
          </cell>
          <cell r="BE214">
            <v>101.1</v>
          </cell>
          <cell r="BI214">
            <v>110.3</v>
          </cell>
          <cell r="BM214">
            <v>88</v>
          </cell>
          <cell r="BQ214">
            <v>102</v>
          </cell>
          <cell r="BU214">
            <v>110.8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Т"/>
      <sheetName val="ИПТ"/>
    </sheetNames>
    <sheetDataSet>
      <sheetData sheetId="0" refreshError="1"/>
      <sheetData sheetId="1" refreshError="1">
        <row r="240">
          <cell r="E240">
            <v>105.4</v>
          </cell>
          <cell r="I240">
            <v>98.8</v>
          </cell>
          <cell r="M240">
            <v>101.4</v>
          </cell>
          <cell r="Q240">
            <v>93.5</v>
          </cell>
          <cell r="U240">
            <v>99</v>
          </cell>
          <cell r="Y240">
            <v>101.3</v>
          </cell>
          <cell r="AC240">
            <v>100.8</v>
          </cell>
          <cell r="AG240">
            <v>105.9</v>
          </cell>
          <cell r="AK240">
            <v>89.7</v>
          </cell>
          <cell r="AO240">
            <v>94.8</v>
          </cell>
          <cell r="AW240">
            <v>99.2</v>
          </cell>
          <cell r="BA240">
            <v>100.7</v>
          </cell>
          <cell r="BE240">
            <v>106</v>
          </cell>
          <cell r="BI240">
            <v>101.9</v>
          </cell>
          <cell r="BM240">
            <v>97.2</v>
          </cell>
          <cell r="BQ240">
            <v>92.9</v>
          </cell>
          <cell r="BU240">
            <v>100.4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zoomScaleNormal="100" workbookViewId="0">
      <selection activeCell="R9" sqref="R9"/>
    </sheetView>
  </sheetViews>
  <sheetFormatPr defaultColWidth="8.85546875" defaultRowHeight="12.75" x14ac:dyDescent="0.2"/>
  <cols>
    <col min="1" max="1" width="32.28515625" customWidth="1"/>
    <col min="2" max="2" width="12.42578125" customWidth="1"/>
    <col min="3" max="7" width="9.85546875" customWidth="1"/>
    <col min="8" max="8" width="9.85546875" style="5" customWidth="1"/>
    <col min="9" max="10" width="9.85546875" customWidth="1"/>
    <col min="11" max="18" width="9.85546875" style="16" customWidth="1"/>
    <col min="19" max="19" width="20.85546875" customWidth="1"/>
    <col min="20" max="20" width="22.5703125" customWidth="1"/>
    <col min="21" max="21" width="27.140625" customWidth="1"/>
    <col min="22" max="22" width="25.140625" customWidth="1"/>
    <col min="23" max="23" width="6" customWidth="1"/>
  </cols>
  <sheetData>
    <row r="1" spans="1:23" ht="16.5" customHeight="1" x14ac:dyDescent="0.2">
      <c r="A1" s="1"/>
    </row>
    <row r="2" spans="1:23" ht="32.25" customHeight="1" x14ac:dyDescent="0.2">
      <c r="A2" s="29" t="s">
        <v>0</v>
      </c>
      <c r="B2" s="29" t="s">
        <v>1</v>
      </c>
      <c r="C2" s="33" t="s">
        <v>4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5"/>
      <c r="S2" s="10" t="s">
        <v>6</v>
      </c>
      <c r="T2" s="29" t="s">
        <v>2</v>
      </c>
      <c r="U2" s="29" t="s">
        <v>3</v>
      </c>
      <c r="V2" s="31" t="s">
        <v>24</v>
      </c>
    </row>
    <row r="3" spans="1:23" ht="27.75" customHeight="1" x14ac:dyDescent="0.2">
      <c r="A3" s="30"/>
      <c r="B3" s="30"/>
      <c r="C3" s="13">
        <v>2010</v>
      </c>
      <c r="D3" s="13">
        <v>2011</v>
      </c>
      <c r="E3" s="13">
        <v>2012</v>
      </c>
      <c r="F3" s="13">
        <v>2013</v>
      </c>
      <c r="G3" s="13">
        <v>2014</v>
      </c>
      <c r="H3" s="13">
        <v>2015</v>
      </c>
      <c r="I3" s="13">
        <v>2016</v>
      </c>
      <c r="J3" s="12">
        <v>2017</v>
      </c>
      <c r="K3" s="17">
        <v>2018</v>
      </c>
      <c r="L3" s="17">
        <v>2019</v>
      </c>
      <c r="M3" s="17">
        <v>2020</v>
      </c>
      <c r="N3" s="17">
        <v>2021</v>
      </c>
      <c r="O3" s="17">
        <v>2022</v>
      </c>
      <c r="P3" s="25" t="s">
        <v>36</v>
      </c>
      <c r="Q3" s="27">
        <v>2024</v>
      </c>
      <c r="R3" s="27">
        <v>2025</v>
      </c>
      <c r="S3" s="11"/>
      <c r="T3" s="30"/>
      <c r="U3" s="30"/>
      <c r="V3" s="32"/>
    </row>
    <row r="4" spans="1:23" s="5" customFormat="1" ht="165" customHeight="1" x14ac:dyDescent="0.2">
      <c r="A4" s="18" t="s">
        <v>29</v>
      </c>
      <c r="B4" s="3" t="s">
        <v>28</v>
      </c>
      <c r="C4" s="7">
        <v>103.7</v>
      </c>
      <c r="D4" s="7">
        <v>105</v>
      </c>
      <c r="E4" s="7">
        <v>102.5</v>
      </c>
      <c r="F4" s="7">
        <v>105.1</v>
      </c>
      <c r="G4" s="7">
        <v>104.6</v>
      </c>
      <c r="H4" s="7">
        <v>100.6</v>
      </c>
      <c r="I4" s="7">
        <v>100.2</v>
      </c>
      <c r="J4" s="7">
        <v>104.3</v>
      </c>
      <c r="K4" s="7">
        <v>103.1</v>
      </c>
      <c r="L4" s="7">
        <v>103.7</v>
      </c>
      <c r="M4" s="7">
        <v>97.5</v>
      </c>
      <c r="N4" s="7">
        <v>103.3</v>
      </c>
      <c r="O4" s="7">
        <v>101.3</v>
      </c>
      <c r="P4" s="7">
        <v>104.7</v>
      </c>
      <c r="Q4" s="7">
        <v>103.7</v>
      </c>
      <c r="R4" s="7">
        <v>105.9</v>
      </c>
      <c r="S4" s="9" t="s">
        <v>5</v>
      </c>
      <c r="T4" s="9" t="s">
        <v>30</v>
      </c>
      <c r="U4" s="19" t="s">
        <v>34</v>
      </c>
      <c r="V4" s="3">
        <v>1</v>
      </c>
      <c r="W4" s="15"/>
    </row>
    <row r="5" spans="1:23" s="5" customFormat="1" x14ac:dyDescent="0.2">
      <c r="A5" s="4" t="s">
        <v>23</v>
      </c>
      <c r="B5" s="3"/>
      <c r="C5" s="7"/>
      <c r="D5" s="7"/>
      <c r="E5" s="7"/>
      <c r="F5" s="7"/>
      <c r="G5" s="7"/>
      <c r="H5" s="7"/>
      <c r="I5" s="7"/>
      <c r="J5" s="7"/>
      <c r="K5" s="22"/>
      <c r="L5" s="22"/>
      <c r="M5" s="23"/>
      <c r="N5" s="22"/>
      <c r="O5" s="22"/>
      <c r="P5" s="26"/>
      <c r="Q5" s="26"/>
      <c r="R5" s="26"/>
      <c r="S5" s="2"/>
      <c r="T5" s="6"/>
      <c r="U5" s="14"/>
      <c r="V5" s="6"/>
    </row>
    <row r="6" spans="1:23" s="5" customFormat="1" x14ac:dyDescent="0.2">
      <c r="A6" s="21" t="s">
        <v>31</v>
      </c>
      <c r="B6" s="3"/>
      <c r="C6" s="7"/>
      <c r="D6" s="7"/>
      <c r="E6" s="7"/>
      <c r="F6" s="7"/>
      <c r="G6" s="7"/>
      <c r="H6" s="7"/>
      <c r="I6" s="7"/>
      <c r="J6" s="7"/>
      <c r="K6" s="22"/>
      <c r="L6" s="22"/>
      <c r="M6" s="23"/>
      <c r="N6" s="22"/>
      <c r="O6" s="7">
        <v>110.8</v>
      </c>
      <c r="P6" s="24">
        <v>104.7</v>
      </c>
      <c r="Q6" s="24">
        <v>102.4</v>
      </c>
      <c r="R6" s="24">
        <v>101.6</v>
      </c>
      <c r="S6" s="2"/>
      <c r="T6" s="6"/>
      <c r="U6" s="14"/>
      <c r="V6" s="6"/>
    </row>
    <row r="7" spans="1:23" s="5" customFormat="1" x14ac:dyDescent="0.2">
      <c r="A7" s="8" t="s">
        <v>8</v>
      </c>
      <c r="B7" s="3"/>
      <c r="C7" s="7" t="s">
        <v>7</v>
      </c>
      <c r="D7" s="7">
        <v>115.1</v>
      </c>
      <c r="E7" s="7">
        <v>94.6</v>
      </c>
      <c r="F7" s="7">
        <v>104.1</v>
      </c>
      <c r="G7" s="7">
        <v>103.7</v>
      </c>
      <c r="H7" s="7">
        <v>102.3</v>
      </c>
      <c r="I7" s="7">
        <v>101.7</v>
      </c>
      <c r="J7" s="7">
        <f>[1]ИПТ!$E$188</f>
        <v>105.9</v>
      </c>
      <c r="K7" s="7">
        <f>[1]ИПТ!$E$214</f>
        <v>103</v>
      </c>
      <c r="L7" s="7">
        <v>103.3</v>
      </c>
      <c r="M7" s="20">
        <f>[2]ИПТ!$E$240</f>
        <v>105.4</v>
      </c>
      <c r="N7" s="7">
        <v>102.8</v>
      </c>
      <c r="O7" s="7">
        <v>105.4</v>
      </c>
      <c r="P7" s="7">
        <v>103.4</v>
      </c>
      <c r="Q7" s="7">
        <v>101.4</v>
      </c>
      <c r="R7" s="7">
        <v>106.9</v>
      </c>
      <c r="S7" s="2"/>
      <c r="T7" s="6"/>
      <c r="U7" s="14"/>
      <c r="V7" s="6"/>
    </row>
    <row r="8" spans="1:23" s="5" customFormat="1" x14ac:dyDescent="0.2">
      <c r="A8" s="8" t="s">
        <v>9</v>
      </c>
      <c r="B8" s="3"/>
      <c r="C8" s="7" t="s">
        <v>7</v>
      </c>
      <c r="D8" s="7">
        <v>101.8</v>
      </c>
      <c r="E8" s="7">
        <v>104.7</v>
      </c>
      <c r="F8" s="7">
        <v>103.7</v>
      </c>
      <c r="G8" s="7">
        <v>104.8</v>
      </c>
      <c r="H8" s="7">
        <v>95</v>
      </c>
      <c r="I8" s="7">
        <v>102.4</v>
      </c>
      <c r="J8" s="7">
        <f>[1]ИПТ!$I$188</f>
        <v>106.3</v>
      </c>
      <c r="K8" s="7">
        <f>[1]ИПТ!$I$214</f>
        <v>104.1</v>
      </c>
      <c r="L8" s="7">
        <v>105.3</v>
      </c>
      <c r="M8" s="20">
        <f>[2]ИПТ!$I$240</f>
        <v>98.8</v>
      </c>
      <c r="N8" s="7">
        <v>102.7</v>
      </c>
      <c r="O8" s="7">
        <v>99.1</v>
      </c>
      <c r="P8" s="7">
        <v>96.5</v>
      </c>
      <c r="Q8" s="7">
        <v>91.1</v>
      </c>
      <c r="R8" s="7">
        <v>104.7</v>
      </c>
      <c r="S8" s="2"/>
      <c r="T8" s="6"/>
      <c r="U8" s="14"/>
      <c r="V8" s="6"/>
    </row>
    <row r="9" spans="1:23" s="5" customFormat="1" x14ac:dyDescent="0.2">
      <c r="A9" s="8" t="s">
        <v>10</v>
      </c>
      <c r="B9" s="3"/>
      <c r="C9" s="7" t="s">
        <v>7</v>
      </c>
      <c r="D9" s="7">
        <v>102.3</v>
      </c>
      <c r="E9" s="7">
        <v>100</v>
      </c>
      <c r="F9" s="7">
        <v>108.1</v>
      </c>
      <c r="G9" s="7">
        <v>102.9</v>
      </c>
      <c r="H9" s="7">
        <v>108</v>
      </c>
      <c r="I9" s="7">
        <v>99.5</v>
      </c>
      <c r="J9" s="7">
        <f>[1]ИПТ!$M$188</f>
        <v>103.7</v>
      </c>
      <c r="K9" s="7">
        <f>[1]ИПТ!$M$214</f>
        <v>103.5</v>
      </c>
      <c r="L9" s="7">
        <v>104.9</v>
      </c>
      <c r="M9" s="20">
        <f>[2]ИПТ!$M$240</f>
        <v>101.4</v>
      </c>
      <c r="N9" s="7">
        <v>108.7</v>
      </c>
      <c r="O9" s="7">
        <v>97.5</v>
      </c>
      <c r="P9" s="7">
        <v>104.3</v>
      </c>
      <c r="Q9" s="7">
        <v>91.1</v>
      </c>
      <c r="R9" s="7">
        <v>110</v>
      </c>
      <c r="S9" s="2"/>
      <c r="T9" s="6"/>
      <c r="U9" s="14"/>
      <c r="V9" s="6"/>
    </row>
    <row r="10" spans="1:23" s="5" customFormat="1" x14ac:dyDescent="0.2">
      <c r="A10" s="8" t="s">
        <v>11</v>
      </c>
      <c r="B10" s="3"/>
      <c r="C10" s="7" t="s">
        <v>7</v>
      </c>
      <c r="D10" s="7">
        <v>97.8</v>
      </c>
      <c r="E10" s="7">
        <v>94.7</v>
      </c>
      <c r="F10" s="7">
        <v>102.1</v>
      </c>
      <c r="G10" s="7">
        <v>99.3</v>
      </c>
      <c r="H10" s="7">
        <v>100.9</v>
      </c>
      <c r="I10" s="7">
        <v>104</v>
      </c>
      <c r="J10" s="7">
        <f>[1]ИПТ!$Q$188</f>
        <v>116.4</v>
      </c>
      <c r="K10" s="7">
        <f>[1]ИПТ!$Q$214</f>
        <v>108.6</v>
      </c>
      <c r="L10" s="7">
        <v>103.4</v>
      </c>
      <c r="M10" s="20">
        <f>[2]ИПТ!$Q$240</f>
        <v>93.5</v>
      </c>
      <c r="N10" s="7">
        <v>104.8</v>
      </c>
      <c r="O10" s="7">
        <v>98.5</v>
      </c>
      <c r="P10" s="7">
        <v>104.9</v>
      </c>
      <c r="Q10" s="7">
        <v>88.2</v>
      </c>
      <c r="R10" s="7">
        <v>107.9</v>
      </c>
      <c r="S10" s="2"/>
      <c r="T10" s="6"/>
      <c r="U10" s="14"/>
      <c r="V10" s="6"/>
    </row>
    <row r="11" spans="1:23" s="5" customFormat="1" x14ac:dyDescent="0.2">
      <c r="A11" s="8" t="s">
        <v>12</v>
      </c>
      <c r="B11" s="3"/>
      <c r="C11" s="7" t="s">
        <v>7</v>
      </c>
      <c r="D11" s="7">
        <v>104</v>
      </c>
      <c r="E11" s="7">
        <v>105.1</v>
      </c>
      <c r="F11" s="7">
        <v>102.3</v>
      </c>
      <c r="G11" s="7">
        <v>104.8</v>
      </c>
      <c r="H11" s="7">
        <v>99.7</v>
      </c>
      <c r="I11" s="7">
        <v>101.9</v>
      </c>
      <c r="J11" s="7">
        <f>[1]ИПТ!$U$188</f>
        <v>103.4</v>
      </c>
      <c r="K11" s="7">
        <f>[1]ИПТ!$U$214</f>
        <v>97.9</v>
      </c>
      <c r="L11" s="7">
        <v>98.2</v>
      </c>
      <c r="M11" s="20">
        <f>[2]ИПТ!$U$240</f>
        <v>99</v>
      </c>
      <c r="N11" s="7">
        <v>97.4</v>
      </c>
      <c r="O11" s="7">
        <v>98.1</v>
      </c>
      <c r="P11" s="7">
        <v>106.5</v>
      </c>
      <c r="Q11" s="7">
        <v>91.4</v>
      </c>
      <c r="R11" s="7">
        <v>101.7</v>
      </c>
      <c r="S11" s="2"/>
      <c r="T11" s="6"/>
      <c r="U11" s="14"/>
      <c r="V11" s="6"/>
    </row>
    <row r="12" spans="1:23" s="5" customFormat="1" x14ac:dyDescent="0.2">
      <c r="A12" s="8" t="s">
        <v>13</v>
      </c>
      <c r="B12" s="3"/>
      <c r="C12" s="7" t="s">
        <v>7</v>
      </c>
      <c r="D12" s="7">
        <v>112.4</v>
      </c>
      <c r="E12" s="7">
        <v>110</v>
      </c>
      <c r="F12" s="7">
        <v>104.6</v>
      </c>
      <c r="G12" s="7">
        <v>104</v>
      </c>
      <c r="H12" s="7">
        <v>104.1</v>
      </c>
      <c r="I12" s="7">
        <v>103.1</v>
      </c>
      <c r="J12" s="7">
        <f>[1]ИПТ!$Y$188</f>
        <v>104.7</v>
      </c>
      <c r="K12" s="7">
        <f>[1]ИПТ!$Y$214</f>
        <v>102.5</v>
      </c>
      <c r="L12" s="7">
        <v>105</v>
      </c>
      <c r="M12" s="20">
        <f>[2]ИПТ!$Y$240</f>
        <v>101.3</v>
      </c>
      <c r="N12" s="7">
        <v>108.3</v>
      </c>
      <c r="O12" s="7">
        <v>96.4</v>
      </c>
      <c r="P12" s="7">
        <v>102.2</v>
      </c>
      <c r="Q12" s="7">
        <v>95.1</v>
      </c>
      <c r="R12" s="7">
        <v>114.4</v>
      </c>
      <c r="S12" s="2"/>
      <c r="T12" s="6"/>
      <c r="U12" s="14"/>
      <c r="V12" s="6"/>
    </row>
    <row r="13" spans="1:23" s="5" customFormat="1" x14ac:dyDescent="0.2">
      <c r="A13" s="21" t="s">
        <v>32</v>
      </c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  <c r="M13" s="20"/>
      <c r="N13" s="7"/>
      <c r="O13" s="24">
        <v>104.6</v>
      </c>
      <c r="P13" s="24">
        <v>115.4</v>
      </c>
      <c r="Q13" s="24">
        <v>113</v>
      </c>
      <c r="R13" s="24">
        <v>111.2</v>
      </c>
      <c r="S13" s="2"/>
      <c r="T13" s="6"/>
      <c r="U13" s="14"/>
      <c r="V13" s="6"/>
    </row>
    <row r="14" spans="1:23" s="5" customFormat="1" x14ac:dyDescent="0.2">
      <c r="A14" s="8" t="s">
        <v>14</v>
      </c>
      <c r="B14" s="3"/>
      <c r="C14" s="7" t="s">
        <v>7</v>
      </c>
      <c r="D14" s="7">
        <v>106.5</v>
      </c>
      <c r="E14" s="7">
        <v>100.9</v>
      </c>
      <c r="F14" s="7">
        <v>106.7</v>
      </c>
      <c r="G14" s="7">
        <v>107.3</v>
      </c>
      <c r="H14" s="7">
        <v>101.2</v>
      </c>
      <c r="I14" s="7">
        <v>103.3</v>
      </c>
      <c r="J14" s="7">
        <f>[1]ИПТ!$AC$188</f>
        <v>107.9</v>
      </c>
      <c r="K14" s="7">
        <f>[1]ИПТ!$AC$214</f>
        <v>103</v>
      </c>
      <c r="L14" s="7">
        <v>105.2</v>
      </c>
      <c r="M14" s="20">
        <f>[2]ИПТ!$AC$240</f>
        <v>100.8</v>
      </c>
      <c r="N14" s="7">
        <v>101.8</v>
      </c>
      <c r="O14" s="7">
        <v>100.5</v>
      </c>
      <c r="P14" s="7">
        <v>108.4</v>
      </c>
      <c r="Q14" s="7">
        <v>103.7</v>
      </c>
      <c r="R14" s="7">
        <v>110.4</v>
      </c>
      <c r="S14" s="2"/>
      <c r="T14" s="6"/>
      <c r="U14" s="14"/>
      <c r="V14" s="6"/>
    </row>
    <row r="15" spans="1:23" s="5" customFormat="1" x14ac:dyDescent="0.2">
      <c r="A15" s="8" t="s">
        <v>15</v>
      </c>
      <c r="B15" s="3"/>
      <c r="C15" s="7" t="s">
        <v>7</v>
      </c>
      <c r="D15" s="7">
        <v>116</v>
      </c>
      <c r="E15" s="7">
        <v>93.5</v>
      </c>
      <c r="F15" s="7">
        <v>111.9</v>
      </c>
      <c r="G15" s="7">
        <v>103.9</v>
      </c>
      <c r="H15" s="7">
        <v>96.6</v>
      </c>
      <c r="I15" s="7">
        <v>97.2</v>
      </c>
      <c r="J15" s="7">
        <f>[1]ИПТ!$AG$188</f>
        <v>107.7</v>
      </c>
      <c r="K15" s="7">
        <f>[1]ИПТ!$AG$214</f>
        <v>109.8</v>
      </c>
      <c r="L15" s="7">
        <v>105.9</v>
      </c>
      <c r="M15" s="20">
        <f>[2]ИПТ!$AG$240</f>
        <v>105.9</v>
      </c>
      <c r="N15" s="7">
        <v>102.5</v>
      </c>
      <c r="O15" s="7">
        <v>110.7</v>
      </c>
      <c r="P15" s="7">
        <v>106</v>
      </c>
      <c r="Q15" s="7">
        <v>102.5</v>
      </c>
      <c r="R15" s="7">
        <v>112</v>
      </c>
      <c r="S15" s="2"/>
      <c r="T15" s="6"/>
      <c r="U15" s="14"/>
      <c r="V15" s="6"/>
    </row>
    <row r="16" spans="1:23" s="5" customFormat="1" x14ac:dyDescent="0.2">
      <c r="A16" s="8" t="s">
        <v>16</v>
      </c>
      <c r="B16" s="3"/>
      <c r="C16" s="7" t="s">
        <v>7</v>
      </c>
      <c r="D16" s="7">
        <v>99</v>
      </c>
      <c r="E16" s="7">
        <v>100.9</v>
      </c>
      <c r="F16" s="7">
        <v>101.9</v>
      </c>
      <c r="G16" s="7">
        <v>104.5</v>
      </c>
      <c r="H16" s="7">
        <v>97.1</v>
      </c>
      <c r="I16" s="7">
        <v>88.7</v>
      </c>
      <c r="J16" s="7">
        <f>[1]ИПТ!$AK$188</f>
        <v>96.7</v>
      </c>
      <c r="K16" s="7">
        <f>[1]ИПТ!$AK$214</f>
        <v>99.2</v>
      </c>
      <c r="L16" s="7">
        <v>101.7</v>
      </c>
      <c r="M16" s="20">
        <f>[2]ИПТ!$AK$240</f>
        <v>89.7</v>
      </c>
      <c r="N16" s="7">
        <v>103.1</v>
      </c>
      <c r="O16" s="7">
        <v>102.3</v>
      </c>
      <c r="P16" s="7">
        <v>106</v>
      </c>
      <c r="Q16" s="7">
        <v>99.5</v>
      </c>
      <c r="R16" s="7">
        <v>104</v>
      </c>
      <c r="S16" s="2"/>
      <c r="T16" s="6"/>
      <c r="U16" s="14"/>
      <c r="V16" s="6"/>
    </row>
    <row r="17" spans="1:22" s="5" customFormat="1" x14ac:dyDescent="0.2">
      <c r="A17" s="8" t="s">
        <v>17</v>
      </c>
      <c r="B17" s="3"/>
      <c r="C17" s="7" t="s">
        <v>7</v>
      </c>
      <c r="D17" s="7">
        <v>89.3</v>
      </c>
      <c r="E17" s="7">
        <v>90</v>
      </c>
      <c r="F17" s="7">
        <v>103.7</v>
      </c>
      <c r="G17" s="7">
        <v>107.8</v>
      </c>
      <c r="H17" s="7">
        <v>90.8</v>
      </c>
      <c r="I17" s="7">
        <v>99.6</v>
      </c>
      <c r="J17" s="7">
        <f>[1]ИПТ!$AO$188</f>
        <v>101</v>
      </c>
      <c r="K17" s="7">
        <f>[1]ИПТ!$AO$214</f>
        <v>92.3</v>
      </c>
      <c r="L17" s="7">
        <v>100.9</v>
      </c>
      <c r="M17" s="20">
        <f>[2]ИПТ!$AO$240</f>
        <v>94.8</v>
      </c>
      <c r="N17" s="7">
        <v>96.7</v>
      </c>
      <c r="O17" s="7">
        <v>100.4</v>
      </c>
      <c r="P17" s="7">
        <v>103.1</v>
      </c>
      <c r="Q17" s="7">
        <v>93.5</v>
      </c>
      <c r="R17" s="7">
        <v>95.9</v>
      </c>
      <c r="S17" s="2"/>
      <c r="T17" s="6"/>
      <c r="U17" s="14"/>
      <c r="V17" s="6"/>
    </row>
    <row r="18" spans="1:22" s="5" customFormat="1" x14ac:dyDescent="0.2">
      <c r="A18" s="8" t="s">
        <v>18</v>
      </c>
      <c r="B18" s="3"/>
      <c r="C18" s="7" t="s">
        <v>7</v>
      </c>
      <c r="D18" s="7">
        <v>102</v>
      </c>
      <c r="E18" s="7">
        <v>100.5</v>
      </c>
      <c r="F18" s="7">
        <v>101.6</v>
      </c>
      <c r="G18" s="7">
        <v>104</v>
      </c>
      <c r="H18" s="7">
        <v>102.9</v>
      </c>
      <c r="I18" s="7">
        <v>101</v>
      </c>
      <c r="J18" s="7">
        <f>[1]ИПТ!$AS$188</f>
        <v>105.9</v>
      </c>
      <c r="K18" s="7" t="s">
        <v>25</v>
      </c>
      <c r="L18" s="7" t="s">
        <v>25</v>
      </c>
      <c r="M18" s="7" t="s">
        <v>25</v>
      </c>
      <c r="N18" s="7" t="s">
        <v>25</v>
      </c>
      <c r="O18" s="7" t="s">
        <v>25</v>
      </c>
      <c r="P18" s="7" t="s">
        <v>25</v>
      </c>
      <c r="Q18" s="7" t="s">
        <v>25</v>
      </c>
      <c r="R18" s="7" t="s">
        <v>25</v>
      </c>
      <c r="S18" s="2"/>
      <c r="T18" s="6"/>
      <c r="U18" s="14"/>
      <c r="V18" s="6"/>
    </row>
    <row r="19" spans="1:22" s="5" customFormat="1" x14ac:dyDescent="0.2">
      <c r="A19" s="8" t="s">
        <v>19</v>
      </c>
      <c r="B19" s="3"/>
      <c r="C19" s="7" t="s">
        <v>7</v>
      </c>
      <c r="D19" s="7">
        <v>110.4</v>
      </c>
      <c r="E19" s="7">
        <v>108.9</v>
      </c>
      <c r="F19" s="7">
        <v>99.4</v>
      </c>
      <c r="G19" s="7">
        <v>99.9</v>
      </c>
      <c r="H19" s="7">
        <v>101.1</v>
      </c>
      <c r="I19" s="7">
        <v>100.7</v>
      </c>
      <c r="J19" s="7">
        <f>[1]ИПТ!$AW$188</f>
        <v>107.5</v>
      </c>
      <c r="K19" s="7">
        <f>[1]ИПТ!$AW$214</f>
        <v>105.6</v>
      </c>
      <c r="L19" s="7">
        <v>106.3</v>
      </c>
      <c r="M19" s="20">
        <f>[2]ИПТ!$AW$240</f>
        <v>99.2</v>
      </c>
      <c r="N19" s="7">
        <v>105.2</v>
      </c>
      <c r="O19" s="7">
        <v>101.2</v>
      </c>
      <c r="P19" s="7">
        <v>104.2</v>
      </c>
      <c r="Q19" s="7">
        <v>99.2</v>
      </c>
      <c r="R19" s="7">
        <v>106.7</v>
      </c>
      <c r="S19" s="2"/>
      <c r="T19" s="6"/>
      <c r="U19" s="14"/>
      <c r="V19" s="6"/>
    </row>
    <row r="20" spans="1:22" s="5" customFormat="1" x14ac:dyDescent="0.2">
      <c r="A20" s="8" t="s">
        <v>20</v>
      </c>
      <c r="B20" s="3"/>
      <c r="C20" s="7" t="s">
        <v>7</v>
      </c>
      <c r="D20" s="7">
        <v>120.9</v>
      </c>
      <c r="E20" s="7">
        <v>98.5</v>
      </c>
      <c r="F20" s="7">
        <v>108.1</v>
      </c>
      <c r="G20" s="7">
        <v>110.9</v>
      </c>
      <c r="H20" s="7">
        <v>99.5</v>
      </c>
      <c r="I20" s="7">
        <v>102.8</v>
      </c>
      <c r="J20" s="7">
        <f>[1]ИПТ!$BA$188</f>
        <v>107.9</v>
      </c>
      <c r="K20" s="7">
        <f>[1]ИПТ!$BA$214</f>
        <v>102.2</v>
      </c>
      <c r="L20" s="7">
        <v>102.8</v>
      </c>
      <c r="M20" s="20">
        <f>[2]ИПТ!$BA$240</f>
        <v>100.7</v>
      </c>
      <c r="N20" s="7">
        <v>101.8</v>
      </c>
      <c r="O20" s="7">
        <v>109.9</v>
      </c>
      <c r="P20" s="7">
        <v>104.9</v>
      </c>
      <c r="Q20" s="7">
        <v>107.8</v>
      </c>
      <c r="R20" s="7">
        <v>119.8</v>
      </c>
      <c r="S20" s="2"/>
      <c r="T20" s="6"/>
      <c r="U20" s="14"/>
      <c r="V20" s="6"/>
    </row>
    <row r="21" spans="1:22" s="5" customFormat="1" x14ac:dyDescent="0.2">
      <c r="A21" s="8" t="s">
        <v>26</v>
      </c>
      <c r="B21" s="3"/>
      <c r="C21" s="7" t="s">
        <v>7</v>
      </c>
      <c r="D21" s="7" t="s">
        <v>7</v>
      </c>
      <c r="E21" s="7" t="s">
        <v>7</v>
      </c>
      <c r="F21" s="7" t="s">
        <v>7</v>
      </c>
      <c r="G21" s="7" t="s">
        <v>7</v>
      </c>
      <c r="H21" s="7" t="s">
        <v>7</v>
      </c>
      <c r="I21" s="7" t="s">
        <v>7</v>
      </c>
      <c r="J21" s="7" t="s">
        <v>7</v>
      </c>
      <c r="K21" s="7">
        <f>[1]ИПТ!$BE$214</f>
        <v>101.1</v>
      </c>
      <c r="L21" s="7">
        <v>109</v>
      </c>
      <c r="M21" s="20">
        <f>[2]ИПТ!$BE$240</f>
        <v>106</v>
      </c>
      <c r="N21" s="7">
        <v>105.1</v>
      </c>
      <c r="O21" s="7">
        <v>97.8</v>
      </c>
      <c r="P21" s="7">
        <v>101</v>
      </c>
      <c r="Q21" s="7">
        <v>95.6</v>
      </c>
      <c r="R21" s="7">
        <v>108.8</v>
      </c>
      <c r="S21" s="2"/>
      <c r="T21" s="6"/>
      <c r="U21" s="14"/>
      <c r="V21" s="6"/>
    </row>
    <row r="22" spans="1:22" s="5" customFormat="1" x14ac:dyDescent="0.2">
      <c r="A22" s="21" t="s">
        <v>33</v>
      </c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20"/>
      <c r="N22" s="7"/>
      <c r="O22" s="7">
        <v>106.3</v>
      </c>
      <c r="P22" s="7">
        <v>101.9</v>
      </c>
      <c r="Q22" s="7">
        <v>112.7</v>
      </c>
      <c r="R22" s="7">
        <v>105</v>
      </c>
      <c r="S22" s="2"/>
      <c r="T22" s="6"/>
      <c r="U22" s="14"/>
      <c r="V22" s="6"/>
    </row>
    <row r="23" spans="1:22" s="5" customFormat="1" x14ac:dyDescent="0.2">
      <c r="A23" s="8" t="s">
        <v>21</v>
      </c>
      <c r="B23" s="3"/>
      <c r="C23" s="7" t="s">
        <v>7</v>
      </c>
      <c r="D23" s="7">
        <v>108.8</v>
      </c>
      <c r="E23" s="7">
        <v>114.6</v>
      </c>
      <c r="F23" s="7">
        <v>107.5</v>
      </c>
      <c r="G23" s="7">
        <v>102.9</v>
      </c>
      <c r="H23" s="7">
        <v>101.7</v>
      </c>
      <c r="I23" s="7">
        <v>102.5</v>
      </c>
      <c r="J23" s="7">
        <f>[1]ИПТ!$BE$188</f>
        <v>101.9</v>
      </c>
      <c r="K23" s="7">
        <f>[1]ИПТ!$BI$214</f>
        <v>110.3</v>
      </c>
      <c r="L23" s="7">
        <v>105.1</v>
      </c>
      <c r="M23" s="20">
        <f>[2]ИПТ!$BI$240</f>
        <v>101.9</v>
      </c>
      <c r="N23" s="7">
        <v>103.7</v>
      </c>
      <c r="O23" s="7">
        <v>101.7</v>
      </c>
      <c r="P23" s="7">
        <v>103.5</v>
      </c>
      <c r="Q23" s="7">
        <v>100.4</v>
      </c>
      <c r="R23" s="7">
        <v>103.6</v>
      </c>
      <c r="S23" s="2"/>
      <c r="T23" s="6"/>
      <c r="U23" s="14"/>
      <c r="V23" s="6"/>
    </row>
    <row r="24" spans="1:22" s="5" customFormat="1" x14ac:dyDescent="0.2">
      <c r="A24" s="8" t="s">
        <v>35</v>
      </c>
      <c r="B24" s="3"/>
      <c r="C24" s="7" t="s">
        <v>7</v>
      </c>
      <c r="D24" s="7">
        <v>106.4</v>
      </c>
      <c r="E24" s="7">
        <v>111</v>
      </c>
      <c r="F24" s="7">
        <v>106.2</v>
      </c>
      <c r="G24" s="7">
        <v>104.1</v>
      </c>
      <c r="H24" s="7">
        <v>99.3</v>
      </c>
      <c r="I24" s="7">
        <v>102.5</v>
      </c>
      <c r="J24" s="7">
        <f>[1]ИПТ!$BI$188</f>
        <v>97.4</v>
      </c>
      <c r="K24" s="7">
        <f>[1]ИПТ!$BM$214</f>
        <v>88</v>
      </c>
      <c r="L24" s="7">
        <v>98.9</v>
      </c>
      <c r="M24" s="20">
        <f>[2]ИПТ!$BM$240</f>
        <v>97.2</v>
      </c>
      <c r="N24" s="7">
        <v>102.8</v>
      </c>
      <c r="O24" s="7">
        <v>98.4</v>
      </c>
      <c r="P24" s="7">
        <v>99.7</v>
      </c>
      <c r="Q24" s="7">
        <v>97</v>
      </c>
      <c r="R24" s="7">
        <v>98.9</v>
      </c>
      <c r="S24" s="2"/>
      <c r="T24" s="6"/>
      <c r="U24" s="14"/>
      <c r="V24" s="6"/>
    </row>
    <row r="25" spans="1:22" s="5" customFormat="1" x14ac:dyDescent="0.2">
      <c r="A25" s="8" t="s">
        <v>22</v>
      </c>
      <c r="B25" s="3"/>
      <c r="C25" s="7" t="s">
        <v>7</v>
      </c>
      <c r="D25" s="7">
        <v>106</v>
      </c>
      <c r="E25" s="7">
        <v>105.6</v>
      </c>
      <c r="F25" s="7">
        <v>113.3</v>
      </c>
      <c r="G25" s="7">
        <v>104</v>
      </c>
      <c r="H25" s="7">
        <v>95.6</v>
      </c>
      <c r="I25" s="7">
        <v>99.3</v>
      </c>
      <c r="J25" s="7">
        <f>[1]ИПТ!$BM$188</f>
        <v>102.1</v>
      </c>
      <c r="K25" s="7">
        <f>[1]ИПТ!$BQ$214</f>
        <v>102</v>
      </c>
      <c r="L25" s="7">
        <v>101.8</v>
      </c>
      <c r="M25" s="20">
        <f>[2]ИПТ!$BQ$240</f>
        <v>92.9</v>
      </c>
      <c r="N25" s="7">
        <v>104.2</v>
      </c>
      <c r="O25" s="7">
        <v>103</v>
      </c>
      <c r="P25" s="7">
        <v>103.1</v>
      </c>
      <c r="Q25" s="7">
        <v>100.2</v>
      </c>
      <c r="R25" s="7">
        <v>103.7</v>
      </c>
      <c r="S25" s="2"/>
      <c r="T25" s="6"/>
      <c r="U25" s="14"/>
      <c r="V25" s="6"/>
    </row>
    <row r="26" spans="1:22" s="5" customFormat="1" x14ac:dyDescent="0.2">
      <c r="A26" s="8" t="s">
        <v>27</v>
      </c>
      <c r="B26" s="3"/>
      <c r="C26" s="7" t="s">
        <v>25</v>
      </c>
      <c r="D26" s="7" t="s">
        <v>25</v>
      </c>
      <c r="E26" s="7" t="s">
        <v>25</v>
      </c>
      <c r="F26" s="7" t="s">
        <v>25</v>
      </c>
      <c r="G26" s="7" t="s">
        <v>25</v>
      </c>
      <c r="H26" s="7" t="s">
        <v>25</v>
      </c>
      <c r="I26" s="7" t="s">
        <v>25</v>
      </c>
      <c r="J26" s="7" t="s">
        <v>25</v>
      </c>
      <c r="K26" s="7">
        <f>[1]ИПТ!$BU$214</f>
        <v>110.8</v>
      </c>
      <c r="L26" s="7">
        <v>97.6</v>
      </c>
      <c r="M26" s="20">
        <f>[2]ИПТ!$BU$240</f>
        <v>100.4</v>
      </c>
      <c r="N26" s="7">
        <v>104</v>
      </c>
      <c r="O26" s="7">
        <v>103.9</v>
      </c>
      <c r="P26" s="7">
        <v>104.3</v>
      </c>
      <c r="Q26" s="7">
        <v>89.9</v>
      </c>
      <c r="R26" s="7">
        <v>105.5</v>
      </c>
      <c r="S26" s="2"/>
      <c r="T26" s="6"/>
      <c r="U26" s="6"/>
      <c r="V26" s="6"/>
    </row>
    <row r="27" spans="1:22" x14ac:dyDescent="0.2">
      <c r="A27" s="5"/>
    </row>
    <row r="28" spans="1:22" ht="14.25" x14ac:dyDescent="0.2">
      <c r="A28" s="28" t="s">
        <v>37</v>
      </c>
    </row>
    <row r="29" spans="1:22" ht="14.25" x14ac:dyDescent="0.2">
      <c r="A29" s="28" t="s">
        <v>38</v>
      </c>
    </row>
  </sheetData>
  <mergeCells count="6">
    <mergeCell ref="U2:U3"/>
    <mergeCell ref="V2:V3"/>
    <mergeCell ref="B2:B3"/>
    <mergeCell ref="T2:T3"/>
    <mergeCell ref="A2:A3"/>
    <mergeCell ref="C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2026-09-01T05:09:40Z</dcterms:modified>
</cp:coreProperties>
</file>